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hley Schaeffer\Desktop\Lender specific docs\SBL doc templates\"/>
    </mc:Choice>
  </mc:AlternateContent>
  <xr:revisionPtr revIDLastSave="0" documentId="13_ncr:1_{E097A0D6-F451-4FB8-9CC7-C93EF3207C0B}" xr6:coauthVersionLast="47" xr6:coauthVersionMax="47" xr10:uidLastSave="{00000000-0000-0000-0000-000000000000}"/>
  <bookViews>
    <workbookView xWindow="-27150" yWindow="1650" windowWidth="21600" windowHeight="11175" xr2:uid="{00000000-000D-0000-FFFF-FFFF00000000}"/>
  </bookViews>
  <sheets>
    <sheet name="Budget &amp; Specifications" sheetId="1" r:id="rId1"/>
  </sheets>
  <definedNames>
    <definedName name="Average">#REF!</definedName>
    <definedName name="ExcelQualitySqFt">#REF!</definedName>
    <definedName name="Fair">#REF!</definedName>
    <definedName name="FairSqFt">#REF!</definedName>
    <definedName name="Frame">#REF!</definedName>
    <definedName name="GoodSqFt">#REF!</definedName>
    <definedName name="Insert_Build_Type_Here">#REF!</definedName>
    <definedName name="Low">#REF!</definedName>
    <definedName name="LowSqFt">#REF!</definedName>
    <definedName name="Market">#REF!</definedName>
    <definedName name="Masonry">#REF!</definedName>
    <definedName name="_xlnm.Print_Area" localSheetId="0">'Budget &amp; Specifications'!$A$1:$P$106</definedName>
    <definedName name="Quality">#REF!</definedName>
    <definedName name="SqFt">#REF!</definedName>
    <definedName name="Stud">#REF!</definedName>
    <definedName name="Type">#REF!</definedName>
    <definedName name="VGoodSqF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gqv5fG4DLoHEAcbDKxvz5XzzYwmg=="/>
    </ext>
  </extLst>
</workbook>
</file>

<file path=xl/calcChain.xml><?xml version="1.0" encoding="utf-8"?>
<calcChain xmlns="http://schemas.openxmlformats.org/spreadsheetml/2006/main">
  <c r="E103" i="1" l="1"/>
  <c r="P80" i="1"/>
  <c r="P55" i="1"/>
  <c r="P51" i="1"/>
  <c r="P28" i="1"/>
  <c r="P29" i="1"/>
  <c r="P30" i="1"/>
  <c r="P31" i="1"/>
  <c r="P27" i="1"/>
  <c r="N103" i="1"/>
  <c r="M103" i="1"/>
  <c r="L103" i="1"/>
  <c r="K103" i="1"/>
  <c r="J103" i="1"/>
  <c r="I103" i="1"/>
  <c r="H103" i="1"/>
  <c r="G103" i="1"/>
  <c r="F103" i="1"/>
  <c r="C103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0" i="1"/>
  <c r="P49" i="1"/>
  <c r="P48" i="1"/>
  <c r="P47" i="1"/>
  <c r="P46" i="1"/>
  <c r="P45" i="1"/>
  <c r="P44" i="1"/>
  <c r="P43" i="1"/>
  <c r="P42" i="1"/>
  <c r="P37" i="1"/>
  <c r="P36" i="1"/>
  <c r="P35" i="1"/>
  <c r="P103" i="1" l="1"/>
  <c r="B21" i="1"/>
</calcChain>
</file>

<file path=xl/sharedStrings.xml><?xml version="1.0" encoding="utf-8"?>
<sst xmlns="http://schemas.openxmlformats.org/spreadsheetml/2006/main" count="120" uniqueCount="102">
  <si>
    <t>Project Information</t>
  </si>
  <si>
    <t>Project Address</t>
  </si>
  <si>
    <t>Property Square Footage</t>
  </si>
  <si>
    <t>New Const, Rehab or Add-On?</t>
  </si>
  <si>
    <t>If Adding SF, How Much?</t>
  </si>
  <si>
    <t>Total SF after addition</t>
  </si>
  <si>
    <t>Final Number of Bedrooms</t>
  </si>
  <si>
    <t>Final Number of Bathrooms</t>
  </si>
  <si>
    <t>Estimated Time to Complete</t>
  </si>
  <si>
    <t>Draw Release Info</t>
  </si>
  <si>
    <t>Account Holder Name</t>
  </si>
  <si>
    <t>Account #</t>
  </si>
  <si>
    <t>Wire Routing #</t>
  </si>
  <si>
    <t>Lockbox Code</t>
  </si>
  <si>
    <t>Account Holder Address</t>
  </si>
  <si>
    <t>Total Construction Funding</t>
  </si>
  <si>
    <t>Construction Funding Remaining</t>
  </si>
  <si>
    <t xml:space="preserve">Description of Work </t>
  </si>
  <si>
    <t>Input Budget Below</t>
  </si>
  <si>
    <t>Input Draw Requests Below</t>
  </si>
  <si>
    <t>Soft Costs</t>
  </si>
  <si>
    <t>Item</t>
  </si>
  <si>
    <t>Details/ Specification</t>
  </si>
  <si>
    <t>Total</t>
  </si>
  <si>
    <t>Draw #1</t>
  </si>
  <si>
    <t>Draw #2</t>
  </si>
  <si>
    <t>Draw #3</t>
  </si>
  <si>
    <t>Draw #4</t>
  </si>
  <si>
    <t>Draw #5</t>
  </si>
  <si>
    <t>Draw #6</t>
  </si>
  <si>
    <t>Draw #7</t>
  </si>
  <si>
    <t>Draw #8</t>
  </si>
  <si>
    <t>Draw #9</t>
  </si>
  <si>
    <t>Draw #10</t>
  </si>
  <si>
    <t>Construction
Costs Remaining</t>
  </si>
  <si>
    <t>Permits</t>
  </si>
  <si>
    <t xml:space="preserve">Architectural </t>
  </si>
  <si>
    <t>Engineering</t>
  </si>
  <si>
    <t>Legal</t>
  </si>
  <si>
    <t>Other</t>
  </si>
  <si>
    <t>Demo, Foundation</t>
  </si>
  <si>
    <t>Demolition</t>
  </si>
  <si>
    <t>Foundation + Driveway</t>
  </si>
  <si>
    <t>*All foundation work will need an engineer’s report and warranty.</t>
  </si>
  <si>
    <t>HVAC, Plumbing, Electrical</t>
  </si>
  <si>
    <t>HVAC Rough</t>
  </si>
  <si>
    <t>HVAC Trim Out</t>
  </si>
  <si>
    <t>HVAC Service/Repair</t>
  </si>
  <si>
    <t>Electrical Service</t>
  </si>
  <si>
    <t>Electrical Rough</t>
  </si>
  <si>
    <t>Electrical Final/ Fixtures</t>
  </si>
  <si>
    <t xml:space="preserve">Plumbing Rough </t>
  </si>
  <si>
    <t xml:space="preserve">Plumbing Top Out </t>
  </si>
  <si>
    <t xml:space="preserve">Plumbing Final/ Fixtures </t>
  </si>
  <si>
    <t>Interior</t>
  </si>
  <si>
    <t>Windows</t>
  </si>
  <si>
    <t>Interior Doors</t>
  </si>
  <si>
    <t>Interior Trim</t>
  </si>
  <si>
    <t>Insulation</t>
  </si>
  <si>
    <t>Drywall</t>
  </si>
  <si>
    <t>Interior Paint</t>
  </si>
  <si>
    <t>Tile Flooring</t>
  </si>
  <si>
    <t>Carpet</t>
  </si>
  <si>
    <t>Wood Flooring</t>
  </si>
  <si>
    <t>Kitchen Countertops</t>
  </si>
  <si>
    <t>Kitchen Cabinets</t>
  </si>
  <si>
    <t>Backsplash</t>
  </si>
  <si>
    <t>Appliances</t>
  </si>
  <si>
    <t>Other - Kitchen</t>
  </si>
  <si>
    <t>Bathroom Cabinets</t>
  </si>
  <si>
    <t>Bathroom Vanity Tops</t>
  </si>
  <si>
    <t xml:space="preserve">Showers Tile </t>
  </si>
  <si>
    <t>Tubs</t>
  </si>
  <si>
    <t>Door and Cabinet Handles</t>
  </si>
  <si>
    <t xml:space="preserve">Mirrors </t>
  </si>
  <si>
    <t>Shower Glass</t>
  </si>
  <si>
    <t xml:space="preserve">Fire Place </t>
  </si>
  <si>
    <t>Other - Interior</t>
  </si>
  <si>
    <t>Exterior</t>
  </si>
  <si>
    <t>Masonry/ Stucco</t>
  </si>
  <si>
    <t>Roofing</t>
  </si>
  <si>
    <t>Framing</t>
  </si>
  <si>
    <t>Siding</t>
  </si>
  <si>
    <t>Exterior Paint</t>
  </si>
  <si>
    <t>Exterior Doors</t>
  </si>
  <si>
    <t>Garage Doors</t>
  </si>
  <si>
    <t>Driveway/ Flatwork</t>
  </si>
  <si>
    <t>Pressure Wash</t>
  </si>
  <si>
    <t>Landscaping</t>
  </si>
  <si>
    <t>Decks/ Patio</t>
  </si>
  <si>
    <t>Rain Gutters</t>
  </si>
  <si>
    <t>Sprinkler System</t>
  </si>
  <si>
    <t>Fencing</t>
  </si>
  <si>
    <t>Rough Clean</t>
  </si>
  <si>
    <t>Final Clean</t>
  </si>
  <si>
    <t>Other - Exterior</t>
  </si>
  <si>
    <t>Total Project Budget</t>
  </si>
  <si>
    <t>I am Requesting Draw# ____</t>
  </si>
  <si>
    <t>Date: __________________________</t>
  </si>
  <si>
    <t>Rehab Plan</t>
  </si>
  <si>
    <t>Self performing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</si>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</sst>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14" x14ac:knownFonts="1">
    <font>
      <sz val="10"/>
      <color rgb="FF000000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  <font>
      <sz val="10"/>
      <color rgb="FFFF0000"/>
      <name val="Arial"/>
    </font>
    <font>
      <sz val="10"/>
      <color rgb="FF0000FF"/>
      <name val="Arial"/>
    </font>
    <font>
      <b/>
      <u/>
      <sz val="13"/>
      <color theme="1"/>
      <name val="Arial"/>
    </font>
    <font>
      <b/>
      <u/>
      <sz val="13"/>
      <color rgb="FFFF0000"/>
      <name val="Arial"/>
    </font>
    <font>
      <b/>
      <u/>
      <sz val="13"/>
      <color rgb="FFFF0000"/>
      <name val="Arial"/>
    </font>
    <font>
      <b/>
      <sz val="12"/>
      <color theme="1"/>
      <name val="Arial"/>
    </font>
    <font>
      <sz val="10"/>
      <name val="Arial"/>
    </font>
    <font>
      <b/>
      <sz val="10"/>
      <color rgb="FFFF0000"/>
      <name val="Arial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64" fontId="2" fillId="0" borderId="0" xfId="0" applyNumberFormat="1" applyFont="1"/>
    <xf numFmtId="0" fontId="3" fillId="3" borderId="2" xfId="0" applyFont="1" applyFill="1" applyBorder="1"/>
    <xf numFmtId="0" fontId="4" fillId="0" borderId="3" xfId="0" applyFont="1" applyBorder="1" applyAlignment="1">
      <alignment horizontal="left"/>
    </xf>
    <xf numFmtId="164" fontId="5" fillId="0" borderId="0" xfId="0" applyNumberFormat="1" applyFont="1"/>
    <xf numFmtId="1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1" xfId="0" applyFont="1" applyFill="1" applyBorder="1"/>
    <xf numFmtId="0" fontId="6" fillId="0" borderId="4" xfId="0" applyFont="1" applyBorder="1" applyAlignment="1">
      <alignment horizontal="left"/>
    </xf>
    <xf numFmtId="164" fontId="3" fillId="0" borderId="4" xfId="0" applyNumberFormat="1" applyFont="1" applyBorder="1"/>
    <xf numFmtId="164" fontId="3" fillId="0" borderId="4" xfId="0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3" fillId="2" borderId="7" xfId="0" applyFont="1" applyFill="1" applyBorder="1" applyAlignment="1">
      <alignment horizontal="center"/>
    </xf>
    <xf numFmtId="164" fontId="2" fillId="0" borderId="8" xfId="0" applyNumberFormat="1" applyFont="1" applyBorder="1"/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2" fillId="0" borderId="4" xfId="0" applyFont="1" applyBorder="1"/>
    <xf numFmtId="0" fontId="4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/>
    <xf numFmtId="164" fontId="2" fillId="0" borderId="9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2" fillId="0" borderId="4" xfId="0" applyFont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6" borderId="4" xfId="0" applyFill="1" applyBorder="1"/>
    <xf numFmtId="0" fontId="2" fillId="6" borderId="4" xfId="0" applyFont="1" applyFill="1" applyBorder="1"/>
    <xf numFmtId="164" fontId="2" fillId="0" borderId="12" xfId="0" applyNumberFormat="1" applyFont="1" applyBorder="1"/>
    <xf numFmtId="164" fontId="2" fillId="0" borderId="15" xfId="0" applyNumberFormat="1" applyFont="1" applyBorder="1"/>
    <xf numFmtId="164" fontId="3" fillId="0" borderId="0" xfId="0" applyNumberFormat="1" applyFont="1"/>
    <xf numFmtId="0" fontId="3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13" fillId="0" borderId="0" xfId="0" applyFont="1"/>
    <xf numFmtId="1" fontId="6" fillId="0" borderId="17" xfId="0" applyNumberFormat="1" applyFont="1" applyBorder="1" applyAlignment="1">
      <alignment horizontal="left"/>
    </xf>
    <xf numFmtId="1" fontId="6" fillId="0" borderId="16" xfId="0" applyNumberFormat="1" applyFont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1" fillId="0" borderId="6" xfId="0" applyFont="1" applyBorder="1"/>
    <xf numFmtId="0" fontId="11" fillId="0" borderId="3" xfId="0" applyFont="1" applyBorder="1"/>
    <xf numFmtId="0" fontId="3" fillId="0" borderId="13" xfId="0" applyFont="1" applyBorder="1" applyAlignment="1">
      <alignment horizontal="right"/>
    </xf>
    <xf numFmtId="0" fontId="11" fillId="0" borderId="14" xfId="0" applyFont="1" applyBorder="1"/>
    <xf numFmtId="164" fontId="9" fillId="0" borderId="0" xfId="0" applyNumberFormat="1" applyFont="1"/>
    <xf numFmtId="0" fontId="0" fillId="0" borderId="0" xfId="0"/>
    <xf numFmtId="0" fontId="12" fillId="5" borderId="10" xfId="0" applyFont="1" applyFill="1" applyBorder="1" applyAlignment="1">
      <alignment horizontal="center" vertical="center" wrapText="1"/>
    </xf>
    <xf numFmtId="0" fontId="11" fillId="0" borderId="11" xfId="0" applyFont="1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B10" sqref="B10"/>
    </sheetView>
  </sheetViews>
  <sheetFormatPr defaultColWidth="14.453125" defaultRowHeight="15" customHeight="1" outlineLevelCol="1" x14ac:dyDescent="0.25"/>
  <cols>
    <col min="1" max="1" width="33.54296875" customWidth="1"/>
    <col min="2" max="2" width="58.1796875" customWidth="1"/>
    <col min="3" max="3" width="13.26953125" customWidth="1"/>
    <col min="4" max="4" width="3.1796875" customWidth="1"/>
    <col min="5" max="6" width="12.1796875" customWidth="1"/>
    <col min="7" max="7" width="12.453125" customWidth="1"/>
    <col min="8" max="9" width="12.1796875" customWidth="1"/>
    <col min="10" max="14" width="12.1796875" hidden="1" customWidth="1" outlineLevel="1"/>
    <col min="15" max="15" width="3.81640625" customWidth="1" collapsed="1"/>
    <col min="16" max="16" width="18.1796875" customWidth="1"/>
    <col min="17" max="22" width="8.453125" customWidth="1"/>
    <col min="23" max="26" width="9.1796875" customWidth="1"/>
  </cols>
  <sheetData>
    <row r="1" spans="1:26" ht="18" x14ac:dyDescent="0.4">
      <c r="A1" s="1" t="s">
        <v>0</v>
      </c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1</v>
      </c>
      <c r="B2" s="5"/>
      <c r="C2" s="3"/>
      <c r="D2" s="2"/>
      <c r="E2" s="3"/>
      <c r="F2" s="3"/>
      <c r="G2" s="3"/>
      <c r="H2" s="6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45" t="s">
        <v>100</v>
      </c>
      <c r="U2" s="2"/>
      <c r="V2" s="2"/>
      <c r="W2" s="2"/>
      <c r="X2" s="2"/>
      <c r="Y2" s="2"/>
      <c r="Z2" s="2"/>
    </row>
    <row r="3" spans="1:26" ht="12.75" customHeight="1" x14ac:dyDescent="0.3">
      <c r="A3" s="4" t="s">
        <v>2</v>
      </c>
      <c r="B3" s="7"/>
      <c r="C3" s="3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45" t="s">
        <v>101</v>
      </c>
      <c r="U3" s="2"/>
      <c r="V3" s="2"/>
      <c r="W3" s="2"/>
      <c r="X3" s="2"/>
      <c r="Y3" s="2"/>
      <c r="Z3" s="2"/>
    </row>
    <row r="4" spans="1:26" ht="12.75" customHeight="1" x14ac:dyDescent="0.3">
      <c r="A4" s="4" t="s">
        <v>3</v>
      </c>
      <c r="B4" s="8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4" t="s">
        <v>4</v>
      </c>
      <c r="B5" s="8"/>
      <c r="C5" s="3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4" t="s">
        <v>5</v>
      </c>
      <c r="B6" s="8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4" t="s">
        <v>6</v>
      </c>
      <c r="B7" s="9"/>
      <c r="C7" s="3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4" t="s">
        <v>7</v>
      </c>
      <c r="B8" s="9"/>
      <c r="C8" s="3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4" t="s">
        <v>8</v>
      </c>
      <c r="B9" s="46"/>
      <c r="C9" s="3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13" t="s">
        <v>99</v>
      </c>
      <c r="B10" s="47"/>
      <c r="C10" s="3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44"/>
      <c r="B11" s="43"/>
      <c r="C11" s="3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0"/>
      <c r="B12" s="11"/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x14ac:dyDescent="0.4">
      <c r="A13" s="1" t="s">
        <v>9</v>
      </c>
      <c r="B13" s="12"/>
      <c r="C13" s="3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13" t="s">
        <v>10</v>
      </c>
      <c r="B14" s="14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13" t="s">
        <v>11</v>
      </c>
      <c r="B15" s="14"/>
      <c r="C15" s="3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13" t="s">
        <v>12</v>
      </c>
      <c r="B16" s="14"/>
      <c r="C16" s="3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13" t="s">
        <v>13</v>
      </c>
      <c r="B17" s="14"/>
      <c r="C17" s="3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13" t="s">
        <v>14</v>
      </c>
      <c r="B18" s="14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10"/>
      <c r="B19" s="12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10" t="s">
        <v>15</v>
      </c>
      <c r="B20" s="15">
        <v>0</v>
      </c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10" t="s">
        <v>16</v>
      </c>
      <c r="B21" s="16">
        <f>B20-SUM(E103:N103)</f>
        <v>0</v>
      </c>
      <c r="C21" s="3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x14ac:dyDescent="0.35">
      <c r="A23" s="17" t="s">
        <v>17</v>
      </c>
      <c r="B23" s="18" t="s">
        <v>18</v>
      </c>
      <c r="C23" s="3"/>
      <c r="D23" s="2"/>
      <c r="E23" s="53" t="s">
        <v>19</v>
      </c>
      <c r="F23" s="54"/>
      <c r="G23" s="54"/>
      <c r="H23" s="3"/>
      <c r="I23" s="3"/>
      <c r="J23" s="3"/>
      <c r="K23" s="3"/>
      <c r="L23" s="3"/>
      <c r="M23" s="3"/>
      <c r="N23" s="3"/>
      <c r="O23" s="3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.5" customHeight="1" x14ac:dyDescent="0.25">
      <c r="A24" s="2"/>
      <c r="B24" s="2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5" x14ac:dyDescent="0.35">
      <c r="A25" s="48" t="s">
        <v>20</v>
      </c>
      <c r="B25" s="49"/>
      <c r="C25" s="50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6.25" customHeight="1" x14ac:dyDescent="0.3">
      <c r="A26" s="19" t="s">
        <v>21</v>
      </c>
      <c r="B26" s="19" t="s">
        <v>22</v>
      </c>
      <c r="C26" s="20" t="s">
        <v>23</v>
      </c>
      <c r="D26" s="2"/>
      <c r="E26" s="21" t="s">
        <v>24</v>
      </c>
      <c r="F26" s="21" t="s">
        <v>25</v>
      </c>
      <c r="G26" s="21" t="s">
        <v>26</v>
      </c>
      <c r="H26" s="21" t="s">
        <v>27</v>
      </c>
      <c r="I26" s="21" t="s">
        <v>28</v>
      </c>
      <c r="J26" s="21" t="s">
        <v>29</v>
      </c>
      <c r="K26" s="21" t="s">
        <v>30</v>
      </c>
      <c r="L26" s="21" t="s">
        <v>31</v>
      </c>
      <c r="M26" s="21" t="s">
        <v>32</v>
      </c>
      <c r="N26" s="21" t="s">
        <v>33</v>
      </c>
      <c r="O26" s="22"/>
      <c r="P26" s="23" t="s">
        <v>34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4" t="s">
        <v>35</v>
      </c>
      <c r="B27" s="25"/>
      <c r="C27" s="26">
        <v>0</v>
      </c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7">
        <f>C27-SUM(E27:N27)</f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4" t="s">
        <v>36</v>
      </c>
      <c r="B28" s="25"/>
      <c r="C28" s="26">
        <v>0</v>
      </c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7">
        <f t="shared" ref="P28:P31" si="0">C28-SUM(E28:N28)</f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4" t="s">
        <v>37</v>
      </c>
      <c r="B29" s="25"/>
      <c r="C29" s="26">
        <v>0</v>
      </c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7">
        <f t="shared" si="0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4" t="s">
        <v>38</v>
      </c>
      <c r="B30" s="28"/>
      <c r="C30" s="26">
        <v>0</v>
      </c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27">
        <f t="shared" si="0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4" t="s">
        <v>39</v>
      </c>
      <c r="B31" s="28"/>
      <c r="C31" s="26">
        <v>0</v>
      </c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27">
        <f t="shared" si="0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"/>
      <c r="B32" s="2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x14ac:dyDescent="0.35">
      <c r="A33" s="48" t="s">
        <v>40</v>
      </c>
      <c r="B33" s="49"/>
      <c r="C33" s="50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19" t="s">
        <v>21</v>
      </c>
      <c r="B34" s="19" t="s">
        <v>22</v>
      </c>
      <c r="C34" s="20" t="s">
        <v>23</v>
      </c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9" t="s">
        <v>41</v>
      </c>
      <c r="B35" s="28"/>
      <c r="C35" s="26">
        <v>0</v>
      </c>
      <c r="D35" s="3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7">
        <f t="shared" ref="P35:P37" si="1">C35-SUM(E35:N35)</f>
        <v>0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2.75" customHeight="1" x14ac:dyDescent="0.25">
      <c r="A36" s="29" t="s">
        <v>42</v>
      </c>
      <c r="B36" s="25"/>
      <c r="C36" s="26">
        <v>0</v>
      </c>
      <c r="D36" s="3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7">
        <f t="shared" si="1"/>
        <v>0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2.75" customHeight="1" x14ac:dyDescent="0.25">
      <c r="A37" s="29" t="s">
        <v>39</v>
      </c>
      <c r="B37" s="25"/>
      <c r="C37" s="26">
        <v>0</v>
      </c>
      <c r="D37" s="3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7">
        <f t="shared" si="1"/>
        <v>0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2.75" customHeight="1" x14ac:dyDescent="0.25">
      <c r="A38" s="55" t="s">
        <v>43</v>
      </c>
      <c r="B38" s="49"/>
      <c r="C38" s="56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32"/>
      <c r="B39" s="32"/>
      <c r="C39" s="3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5">
      <c r="A40" s="48" t="s">
        <v>44</v>
      </c>
      <c r="B40" s="49"/>
      <c r="C40" s="50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19" t="s">
        <v>21</v>
      </c>
      <c r="B41" s="19" t="s">
        <v>22</v>
      </c>
      <c r="C41" s="26" t="s">
        <v>23</v>
      </c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9" t="s">
        <v>45</v>
      </c>
      <c r="B42" s="28"/>
      <c r="C42" s="26">
        <v>0</v>
      </c>
      <c r="D42" s="30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27">
        <f t="shared" ref="P42:P50" si="2">C42-SUM(E42:N42)</f>
        <v>0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2.75" customHeight="1" x14ac:dyDescent="0.25">
      <c r="A43" s="29" t="s">
        <v>46</v>
      </c>
      <c r="B43" s="25"/>
      <c r="C43" s="26">
        <v>0</v>
      </c>
      <c r="D43" s="3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7">
        <f t="shared" si="2"/>
        <v>0</v>
      </c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2.75" customHeight="1" x14ac:dyDescent="0.25">
      <c r="A44" s="29" t="s">
        <v>47</v>
      </c>
      <c r="B44" s="25"/>
      <c r="C44" s="26">
        <v>0</v>
      </c>
      <c r="D44" s="3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7">
        <f t="shared" si="2"/>
        <v>0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2.75" customHeight="1" x14ac:dyDescent="0.25">
      <c r="A45" s="29" t="s">
        <v>48</v>
      </c>
      <c r="B45" s="28"/>
      <c r="C45" s="26">
        <v>0</v>
      </c>
      <c r="D45" s="3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7">
        <f t="shared" si="2"/>
        <v>0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2.75" customHeight="1" x14ac:dyDescent="0.25">
      <c r="A46" s="29" t="s">
        <v>49</v>
      </c>
      <c r="B46" s="28"/>
      <c r="C46" s="26">
        <v>0</v>
      </c>
      <c r="D46" s="30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27">
        <f t="shared" si="2"/>
        <v>0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2.75" customHeight="1" x14ac:dyDescent="0.25">
      <c r="A47" s="29" t="s">
        <v>50</v>
      </c>
      <c r="B47" s="25"/>
      <c r="C47" s="26">
        <v>0</v>
      </c>
      <c r="D47" s="3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7">
        <f t="shared" si="2"/>
        <v>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2.75" customHeight="1" x14ac:dyDescent="0.25">
      <c r="A48" s="29" t="s">
        <v>51</v>
      </c>
      <c r="B48" s="28"/>
      <c r="C48" s="26">
        <v>0</v>
      </c>
      <c r="D48" s="30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27">
        <f t="shared" si="2"/>
        <v>0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2.75" customHeight="1" x14ac:dyDescent="0.25">
      <c r="A49" s="29" t="s">
        <v>52</v>
      </c>
      <c r="B49" s="28"/>
      <c r="C49" s="26">
        <v>0</v>
      </c>
      <c r="D49" s="30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7">
        <f t="shared" si="2"/>
        <v>0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2.75" customHeight="1" x14ac:dyDescent="0.25">
      <c r="A50" s="29" t="s">
        <v>53</v>
      </c>
      <c r="B50" s="25"/>
      <c r="C50" s="26">
        <v>0</v>
      </c>
      <c r="D50" s="3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7">
        <f t="shared" si="2"/>
        <v>0</v>
      </c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2.75" customHeight="1" x14ac:dyDescent="0.25">
      <c r="A51" s="29" t="s">
        <v>39</v>
      </c>
      <c r="B51" s="28"/>
      <c r="C51" s="26">
        <v>0</v>
      </c>
      <c r="D51" s="30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27">
        <f>C51-SUM(E51:N51)</f>
        <v>0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2.75" customHeight="1" x14ac:dyDescent="0.3">
      <c r="A52" s="32"/>
      <c r="B52" s="32"/>
      <c r="C52" s="3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2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48" t="s">
        <v>54</v>
      </c>
      <c r="B53" s="49"/>
      <c r="C53" s="50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2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1" t="s">
        <v>21</v>
      </c>
      <c r="B54" s="21" t="s">
        <v>22</v>
      </c>
      <c r="C54" s="26" t="s">
        <v>23</v>
      </c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9" t="s">
        <v>55</v>
      </c>
      <c r="B55" s="25"/>
      <c r="C55" s="26">
        <v>0</v>
      </c>
      <c r="D55" s="3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7">
        <f>C55-SUM(E55:N55)</f>
        <v>0</v>
      </c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2.75" customHeight="1" x14ac:dyDescent="0.25">
      <c r="A56" s="29" t="s">
        <v>56</v>
      </c>
      <c r="B56" s="33"/>
      <c r="C56" s="26">
        <v>0</v>
      </c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7">
        <f t="shared" ref="P56:P79" si="3">C56-SUM(E56:N56)</f>
        <v>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9" t="s">
        <v>57</v>
      </c>
      <c r="B57" s="25"/>
      <c r="C57" s="26">
        <v>0</v>
      </c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7">
        <f t="shared" si="3"/>
        <v>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9" t="s">
        <v>58</v>
      </c>
      <c r="B58" s="28"/>
      <c r="C58" s="26">
        <v>0</v>
      </c>
      <c r="D58" s="30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7">
        <f t="shared" si="3"/>
        <v>0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2.75" customHeight="1" x14ac:dyDescent="0.25">
      <c r="A59" s="29" t="s">
        <v>59</v>
      </c>
      <c r="B59" s="28"/>
      <c r="C59" s="26">
        <v>0</v>
      </c>
      <c r="D59" s="30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7">
        <f t="shared" si="3"/>
        <v>0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2.75" customHeight="1" x14ac:dyDescent="0.25">
      <c r="A60" s="29" t="s">
        <v>60</v>
      </c>
      <c r="B60" s="28"/>
      <c r="C60" s="26">
        <v>0</v>
      </c>
      <c r="D60" s="3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7">
        <f t="shared" si="3"/>
        <v>0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2.75" customHeight="1" x14ac:dyDescent="0.25">
      <c r="A61" s="29" t="s">
        <v>61</v>
      </c>
      <c r="B61" s="25"/>
      <c r="C61" s="26">
        <v>0</v>
      </c>
      <c r="D61" s="3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7">
        <f t="shared" si="3"/>
        <v>0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2.75" customHeight="1" x14ac:dyDescent="0.25">
      <c r="A62" s="29" t="s">
        <v>62</v>
      </c>
      <c r="B62" s="28"/>
      <c r="C62" s="26">
        <v>0</v>
      </c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7">
        <f t="shared" si="3"/>
        <v>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9" t="s">
        <v>63</v>
      </c>
      <c r="B63" s="25"/>
      <c r="C63" s="26">
        <v>0</v>
      </c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27">
        <f t="shared" si="3"/>
        <v>0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9" t="s">
        <v>64</v>
      </c>
      <c r="B64" s="25"/>
      <c r="C64" s="26">
        <v>0</v>
      </c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27">
        <f t="shared" si="3"/>
        <v>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9" t="s">
        <v>65</v>
      </c>
      <c r="B65" s="25"/>
      <c r="C65" s="26">
        <v>0</v>
      </c>
      <c r="D65" s="30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27">
        <f t="shared" si="3"/>
        <v>0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2.75" customHeight="1" x14ac:dyDescent="0.25">
      <c r="A66" s="29" t="s">
        <v>66</v>
      </c>
      <c r="B66" s="28"/>
      <c r="C66" s="26">
        <v>0</v>
      </c>
      <c r="D66" s="3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7">
        <f t="shared" si="3"/>
        <v>0</v>
      </c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2.75" customHeight="1" x14ac:dyDescent="0.25">
      <c r="A67" s="29" t="s">
        <v>67</v>
      </c>
      <c r="B67" s="25"/>
      <c r="C67" s="26">
        <v>0</v>
      </c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27">
        <f t="shared" si="3"/>
        <v>0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34" t="s">
        <v>68</v>
      </c>
      <c r="B68" s="35"/>
      <c r="C68" s="26">
        <v>0</v>
      </c>
      <c r="D68" s="30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7">
        <f t="shared" si="3"/>
        <v>0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2.75" customHeight="1" x14ac:dyDescent="0.25">
      <c r="A69" s="34" t="s">
        <v>69</v>
      </c>
      <c r="B69" s="35"/>
      <c r="C69" s="26">
        <v>0</v>
      </c>
      <c r="D69" s="3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7">
        <f t="shared" si="3"/>
        <v>0</v>
      </c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2.75" customHeight="1" x14ac:dyDescent="0.25">
      <c r="A70" s="34" t="s">
        <v>70</v>
      </c>
      <c r="B70" s="36"/>
      <c r="C70" s="26">
        <v>0</v>
      </c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27">
        <f t="shared" si="3"/>
        <v>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7" t="s">
        <v>71</v>
      </c>
      <c r="B71" s="35"/>
      <c r="C71" s="26">
        <v>0</v>
      </c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7">
        <f t="shared" si="3"/>
        <v>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37" t="s">
        <v>72</v>
      </c>
      <c r="B72" s="35"/>
      <c r="C72" s="26">
        <v>0</v>
      </c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27">
        <f t="shared" si="3"/>
        <v>0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38" t="s">
        <v>73</v>
      </c>
      <c r="B73" s="35"/>
      <c r="C73" s="26">
        <v>0</v>
      </c>
      <c r="D73" s="3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27">
        <f t="shared" si="3"/>
        <v>0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 customHeight="1" x14ac:dyDescent="0.25">
      <c r="A74" s="38" t="s">
        <v>74</v>
      </c>
      <c r="B74" s="35"/>
      <c r="C74" s="26">
        <v>0</v>
      </c>
      <c r="D74" s="3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7">
        <f t="shared" si="3"/>
        <v>0</v>
      </c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2.75" customHeight="1" x14ac:dyDescent="0.25">
      <c r="A75" s="38" t="s">
        <v>75</v>
      </c>
      <c r="B75" s="35"/>
      <c r="C75" s="26">
        <v>0</v>
      </c>
      <c r="D75" s="30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7">
        <f t="shared" si="3"/>
        <v>0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2.75" customHeight="1" x14ac:dyDescent="0.25">
      <c r="A76" s="38" t="s">
        <v>76</v>
      </c>
      <c r="B76" s="35"/>
      <c r="C76" s="26">
        <v>0</v>
      </c>
      <c r="D76" s="30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27">
        <f t="shared" si="3"/>
        <v>0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2.75" customHeight="1" x14ac:dyDescent="0.25">
      <c r="A77" s="34" t="s">
        <v>77</v>
      </c>
      <c r="B77" s="35"/>
      <c r="C77" s="26">
        <v>0</v>
      </c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27">
        <f t="shared" si="3"/>
        <v>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34" t="s">
        <v>77</v>
      </c>
      <c r="B78" s="28"/>
      <c r="C78" s="26">
        <v>0</v>
      </c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27">
        <f t="shared" si="3"/>
        <v>0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34" t="s">
        <v>77</v>
      </c>
      <c r="B79" s="28"/>
      <c r="C79" s="26">
        <v>0</v>
      </c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27">
        <f t="shared" si="3"/>
        <v>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4" t="s">
        <v>77</v>
      </c>
      <c r="B80" s="28"/>
      <c r="C80" s="26">
        <v>0</v>
      </c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27">
        <f>C80-SUM(E80:N80)</f>
        <v>0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">
      <c r="A81" s="32"/>
      <c r="B81" s="32"/>
      <c r="C81" s="3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5">
      <c r="A82" s="48" t="s">
        <v>78</v>
      </c>
      <c r="B82" s="49"/>
      <c r="C82" s="50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1" t="s">
        <v>21</v>
      </c>
      <c r="B83" s="21" t="s">
        <v>22</v>
      </c>
      <c r="C83" s="26" t="s">
        <v>23</v>
      </c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9" t="s">
        <v>79</v>
      </c>
      <c r="B84" s="25"/>
      <c r="C84" s="26">
        <v>0</v>
      </c>
      <c r="D84" s="3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7">
        <f t="shared" ref="P84:P101" si="4">C84-SUM(E84:N84)</f>
        <v>0</v>
      </c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2.75" customHeight="1" x14ac:dyDescent="0.25">
      <c r="A85" s="29" t="s">
        <v>80</v>
      </c>
      <c r="B85" s="25"/>
      <c r="C85" s="26">
        <v>0</v>
      </c>
      <c r="D85" s="3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7">
        <f t="shared" si="4"/>
        <v>0</v>
      </c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2.75" customHeight="1" x14ac:dyDescent="0.25">
      <c r="A86" s="29" t="s">
        <v>81</v>
      </c>
      <c r="B86" s="25"/>
      <c r="C86" s="26">
        <v>0</v>
      </c>
      <c r="D86" s="3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7">
        <f t="shared" si="4"/>
        <v>0</v>
      </c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2.75" customHeight="1" x14ac:dyDescent="0.25">
      <c r="A87" s="29" t="s">
        <v>82</v>
      </c>
      <c r="B87" s="25"/>
      <c r="C87" s="26">
        <v>0</v>
      </c>
      <c r="D87" s="3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7">
        <f t="shared" si="4"/>
        <v>0</v>
      </c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2.75" customHeight="1" x14ac:dyDescent="0.25">
      <c r="A88" s="29" t="s">
        <v>83</v>
      </c>
      <c r="B88" s="28"/>
      <c r="C88" s="26">
        <v>0</v>
      </c>
      <c r="D88" s="30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7">
        <f t="shared" si="4"/>
        <v>0</v>
      </c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2.75" customHeight="1" x14ac:dyDescent="0.25">
      <c r="A89" s="29" t="s">
        <v>84</v>
      </c>
      <c r="B89" s="28"/>
      <c r="C89" s="26">
        <v>0</v>
      </c>
      <c r="D89" s="30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7">
        <f t="shared" si="4"/>
        <v>0</v>
      </c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2.75" customHeight="1" x14ac:dyDescent="0.25">
      <c r="A90" s="29" t="s">
        <v>85</v>
      </c>
      <c r="B90" s="28"/>
      <c r="C90" s="26">
        <v>0</v>
      </c>
      <c r="D90" s="30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7">
        <f t="shared" si="4"/>
        <v>0</v>
      </c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2.75" customHeight="1" x14ac:dyDescent="0.25">
      <c r="A91" s="29" t="s">
        <v>86</v>
      </c>
      <c r="B91" s="28"/>
      <c r="C91" s="26">
        <v>0</v>
      </c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7">
        <f t="shared" si="4"/>
        <v>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9" t="s">
        <v>87</v>
      </c>
      <c r="B92" s="28"/>
      <c r="C92" s="26">
        <v>0</v>
      </c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7">
        <f t="shared" si="4"/>
        <v>0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9" t="s">
        <v>88</v>
      </c>
      <c r="B93" s="25"/>
      <c r="C93" s="26">
        <v>0</v>
      </c>
      <c r="D93" s="3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7">
        <f t="shared" si="4"/>
        <v>0</v>
      </c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2.75" customHeight="1" x14ac:dyDescent="0.25">
      <c r="A94" s="29" t="s">
        <v>89</v>
      </c>
      <c r="B94" s="25"/>
      <c r="C94" s="26">
        <v>0</v>
      </c>
      <c r="D94" s="3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7">
        <f t="shared" si="4"/>
        <v>0</v>
      </c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2.75" customHeight="1" x14ac:dyDescent="0.25">
      <c r="A95" s="29" t="s">
        <v>90</v>
      </c>
      <c r="B95" s="28"/>
      <c r="C95" s="26">
        <v>0</v>
      </c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27">
        <f t="shared" si="4"/>
        <v>0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9" t="s">
        <v>91</v>
      </c>
      <c r="B96" s="25"/>
      <c r="C96" s="26">
        <v>0</v>
      </c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27">
        <f t="shared" si="4"/>
        <v>0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9" t="s">
        <v>92</v>
      </c>
      <c r="B97" s="25"/>
      <c r="C97" s="26">
        <v>0</v>
      </c>
      <c r="D97" s="30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7">
        <f t="shared" si="4"/>
        <v>0</v>
      </c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2.75" customHeight="1" x14ac:dyDescent="0.25">
      <c r="A98" s="29" t="s">
        <v>93</v>
      </c>
      <c r="B98" s="25"/>
      <c r="C98" s="26">
        <v>0</v>
      </c>
      <c r="D98" s="3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27">
        <f t="shared" si="4"/>
        <v>0</v>
      </c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2.75" customHeight="1" x14ac:dyDescent="0.25">
      <c r="A99" s="29" t="s">
        <v>94</v>
      </c>
      <c r="B99" s="28"/>
      <c r="C99" s="26">
        <v>0</v>
      </c>
      <c r="D99" s="30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27">
        <f t="shared" si="4"/>
        <v>0</v>
      </c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2.75" customHeight="1" x14ac:dyDescent="0.25">
      <c r="A100" s="29" t="s">
        <v>95</v>
      </c>
      <c r="B100" s="28"/>
      <c r="C100" s="26">
        <v>0</v>
      </c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27">
        <f t="shared" si="4"/>
        <v>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9" t="s">
        <v>95</v>
      </c>
      <c r="B101" s="28"/>
      <c r="C101" s="26">
        <v>0</v>
      </c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7">
        <f t="shared" si="4"/>
        <v>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39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51" t="s">
        <v>96</v>
      </c>
      <c r="B103" s="52"/>
      <c r="C103" s="40">
        <f>SUM(C35:C102,C27:C31)</f>
        <v>0</v>
      </c>
      <c r="D103" s="2"/>
      <c r="E103" s="3">
        <f>SUM(E27:E102)</f>
        <v>0</v>
      </c>
      <c r="F103" s="3">
        <f t="shared" ref="F103:N103" si="5">SUM(F27:F102)</f>
        <v>0</v>
      </c>
      <c r="G103" s="3">
        <f t="shared" si="5"/>
        <v>0</v>
      </c>
      <c r="H103" s="3">
        <f t="shared" si="5"/>
        <v>0</v>
      </c>
      <c r="I103" s="3">
        <f t="shared" si="5"/>
        <v>0</v>
      </c>
      <c r="J103" s="3">
        <f t="shared" si="5"/>
        <v>0</v>
      </c>
      <c r="K103" s="3">
        <f t="shared" si="5"/>
        <v>0</v>
      </c>
      <c r="L103" s="3">
        <f t="shared" si="5"/>
        <v>0</v>
      </c>
      <c r="M103" s="3">
        <f t="shared" si="5"/>
        <v>0</v>
      </c>
      <c r="N103" s="3">
        <f t="shared" si="5"/>
        <v>0</v>
      </c>
      <c r="O103" s="3"/>
      <c r="P103" s="15">
        <f>SUM(P27:P102)</f>
        <v>0</v>
      </c>
      <c r="Q103" s="10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32"/>
      <c r="B104" s="32"/>
      <c r="C104" s="3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1"/>
      <c r="Q104" s="10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42" t="s">
        <v>97</v>
      </c>
      <c r="B105" s="2"/>
      <c r="C105" s="3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3.75" customHeight="1" x14ac:dyDescent="0.3">
      <c r="A106" s="42" t="s">
        <v>98</v>
      </c>
      <c r="B106" s="2"/>
      <c r="C106" s="3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3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3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3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3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3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3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3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3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3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3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3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3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3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3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3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3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3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3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3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3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3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3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3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3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3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3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3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3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3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3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3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3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3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3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3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3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3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3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3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3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3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3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3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3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3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3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3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3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3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3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3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3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3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3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3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3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3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3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3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3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3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3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3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3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3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3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3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3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3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3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3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3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3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3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3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3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3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3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3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3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3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3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3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3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3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3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3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3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3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3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3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3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3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3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3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3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3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3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3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3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3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3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3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3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3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3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3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3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3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3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3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3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3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3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3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3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3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3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3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3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3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3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3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3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3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3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3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3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3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3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3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3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3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3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3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3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3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3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3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3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3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3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3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3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3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3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3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3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3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3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3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3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3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3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3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3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3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3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3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3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3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3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3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3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3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3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3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3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3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3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3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3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3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3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3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3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3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3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3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3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3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3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3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3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3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3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3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3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3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3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3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3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3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3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3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3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3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3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3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3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3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3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3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3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3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3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3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3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3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3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3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3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3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3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3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3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3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3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3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3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3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3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3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3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3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3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3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3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3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3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3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3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3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3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3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3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3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3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3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3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3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3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3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3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3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3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3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3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3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3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3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3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3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3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3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3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3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3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3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3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3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3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3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3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3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3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3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3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3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3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3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3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3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3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3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3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3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3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3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3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3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3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3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3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3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3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3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3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3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3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3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3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3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3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3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3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3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3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3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3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3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3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3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3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3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3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3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3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3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3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3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3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3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3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3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3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3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3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3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3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3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3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3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3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3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3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3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3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3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3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3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3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3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3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3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3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3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3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3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3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3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3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3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3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3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3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3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3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3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3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3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3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3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3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3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3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3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3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3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3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3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3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3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3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3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3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3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3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3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3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3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3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3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3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3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3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3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3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3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3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3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3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3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3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3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3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3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3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3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3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3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3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3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3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3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3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3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3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3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3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3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3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3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3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3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3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3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3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3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3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3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3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3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3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3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3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3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3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3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3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3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3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3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3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3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3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3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3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3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3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3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3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3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3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3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3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3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3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3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3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3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3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3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3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3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3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3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3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3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3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3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3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3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3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3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3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3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3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3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3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3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3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3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3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3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3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3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3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3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3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3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3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3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3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3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3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3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3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3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3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3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3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3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3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3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3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3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3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3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3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3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3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3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3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3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3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3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3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3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3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3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3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3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3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3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3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3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3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3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3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3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3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3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3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3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3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3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3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3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3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3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3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3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3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3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3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3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3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3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3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3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3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3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3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3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3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3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3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3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3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3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3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3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3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3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3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3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3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3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3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3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3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3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3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3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3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3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3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3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3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3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3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3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3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3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3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3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3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3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3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3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3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3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3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3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3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3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3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3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3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3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3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3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3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3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3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3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3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3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3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3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3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3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3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3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3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3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3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3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3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3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3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3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3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3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3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3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3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3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3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3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3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3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3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3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3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3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3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3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3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3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3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3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3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3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3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3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3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3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3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3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3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3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3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3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3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3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3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3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3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3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3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3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3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3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3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3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3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3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3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3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3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3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3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3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3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3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3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3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3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3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3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3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3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3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3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3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3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3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3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3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3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3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3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3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3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3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3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3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3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3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3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3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3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3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3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3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3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3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3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3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3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3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3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3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3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3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3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3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3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3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3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3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3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3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3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3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3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3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3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3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3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3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3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3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3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3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3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3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3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3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3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3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3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3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3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3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3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3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3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3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3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3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3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3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3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3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3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3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3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3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3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3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3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3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3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3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3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3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3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3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3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3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3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3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3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3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3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3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3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3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3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3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3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3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3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3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3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3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3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3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3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3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3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3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3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3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3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3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3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3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3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3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3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3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3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3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3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3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3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3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3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3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3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3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3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3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3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3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3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3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3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3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3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3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3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3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3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3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3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3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3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3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3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3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3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3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3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3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3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3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3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3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3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3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3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3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3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3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3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3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3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3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3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3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3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3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3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3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3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3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3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3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3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3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3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3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3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3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3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3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3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3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3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3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3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3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3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3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3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3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3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3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3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3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3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3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3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3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3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3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3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3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3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3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3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3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3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3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3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3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3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3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3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3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3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3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3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3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3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3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3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3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3"/>
      <c r="D1001" s="2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2"/>
      <c r="B1002" s="2"/>
      <c r="C1002" s="3"/>
      <c r="D1002" s="2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8">
    <mergeCell ref="A53:C53"/>
    <mergeCell ref="A82:C82"/>
    <mergeCell ref="A103:B103"/>
    <mergeCell ref="E23:G23"/>
    <mergeCell ref="A25:C25"/>
    <mergeCell ref="A33:C33"/>
    <mergeCell ref="A38:C38"/>
    <mergeCell ref="A40:C40"/>
  </mergeCells>
  <conditionalFormatting sqref="A38 B40:B1002 P40:P1002 P27:P38 B1:B37 P1:P25">
    <cfRule type="cellIs" dxfId="1" priority="1" operator="lessThan">
      <formula>0</formula>
    </cfRule>
  </conditionalFormatting>
  <conditionalFormatting sqref="B39 P39">
    <cfRule type="cellIs" dxfId="0" priority="2" operator="lessThan">
      <formula>0</formula>
    </cfRule>
  </conditionalFormatting>
  <dataValidations count="2">
    <dataValidation type="list" allowBlank="1" showErrorMessage="1" sqref="B4" xr:uid="{00000000-0002-0000-0000-000000000000}">
      <formula1>"New Construction,Remodel,Add-On"</formula1>
    </dataValidation>
    <dataValidation type="list" allowBlank="1" showInputMessage="1" showErrorMessage="1" sqref="B10" xr:uid="{DAF032E2-1BCB-4668-BBFC-C04DC1F960AA}">
      <formula1>$T$2:$T$3</formula1>
    </dataValidation>
  </dataValidations>
  <pageMargins left="0.2" right="0.2" top="0.25" bottom="0.25" header="0" footer="0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&amp; Specifications</vt:lpstr>
      <vt:lpstr>'Budget &amp; Specifications'!Print_Area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 Street Capital</dc:creator>
  <cp:lastModifiedBy>Ashley Schaeffer</cp:lastModifiedBy>
  <cp:lastPrinted>2022-08-08T21:37:03Z</cp:lastPrinted>
  <dcterms:created xsi:type="dcterms:W3CDTF">2003-07-10T03:12:05Z</dcterms:created>
  <dcterms:modified xsi:type="dcterms:W3CDTF">2023-02-08T23:27:47Z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0x010100131F8FC4B7B5CF45978398B009CD6320</vt:lpwstr>
  </property>
</Properties>
</file>